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on\Desktop\Excel\Start\"/>
    </mc:Choice>
  </mc:AlternateContent>
  <xr:revisionPtr revIDLastSave="0" documentId="13_ncr:1_{F638E301-B6BE-4AFB-87AE-03DCF0329DF0}" xr6:coauthVersionLast="47" xr6:coauthVersionMax="47" xr10:uidLastSave="{00000000-0000-0000-0000-000000000000}"/>
  <bookViews>
    <workbookView xWindow="-108" yWindow="-108" windowWidth="23256" windowHeight="12456" xr2:uid="{E00D1222-EDDD-4C31-B7DA-96B8AD420DFA}"/>
  </bookViews>
  <sheets>
    <sheet name="Sheet1" sheetId="1" r:id="rId1"/>
  </sheets>
  <definedNames>
    <definedName name="Apr">Sheet1!$C$6:$G$6</definedName>
    <definedName name="Aug">Sheet1!$C$10:$G$10</definedName>
    <definedName name="Dec">Sheet1!$C$14:$G$14</definedName>
    <definedName name="Feb">Sheet1!$C$4:$G$4</definedName>
    <definedName name="IPH">Sheet1!$E$3:$E$14</definedName>
    <definedName name="Jan">Sheet1!$C$3:$G$3</definedName>
    <definedName name="Jul">Sheet1!$C$9:$G$9</definedName>
    <definedName name="Jun">Sheet1!$C$8:$G$8</definedName>
    <definedName name="KUL">Sheet1!$C$3:$C$14</definedName>
    <definedName name="LWY">Sheet1!$G$3:$G$14</definedName>
    <definedName name="Mar">Sheet1!$C$5:$G$5</definedName>
    <definedName name="May">Sheet1!$C$7:$G$7</definedName>
    <definedName name="Month">Sheet1!$C$3:$G$14</definedName>
    <definedName name="Nov">Sheet1!$C$13:$G$13</definedName>
    <definedName name="Oct">Sheet1!$C$12:$G$12</definedName>
    <definedName name="PNG">Sheet1!$F$3:$F$14</definedName>
    <definedName name="SEL">Sheet1!$D$3:$D$14</definedName>
    <definedName name="Sep">Sheet1!$C$11:$G$11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1" l="1" a="1"/>
  <c r="J21" i="1" s="1"/>
  <c r="K21" i="1" a="1"/>
  <c r="K21" i="1" s="1"/>
  <c r="L21" i="1" a="1"/>
  <c r="L21" i="1" s="1"/>
  <c r="M21" i="1" a="1"/>
  <c r="M21" i="1"/>
  <c r="K20" i="1" l="1"/>
  <c r="L20" i="1"/>
  <c r="M20" i="1"/>
  <c r="J20" i="1"/>
  <c r="K23" i="1"/>
  <c r="L23" i="1"/>
  <c r="M23" i="1"/>
  <c r="J23" i="1"/>
  <c r="J22" i="1" a="1"/>
  <c r="K22" i="1" a="1"/>
  <c r="M22" i="1" a="1"/>
  <c r="L22" i="1" a="1"/>
  <c r="M22" i="1" l="1"/>
  <c r="L22" i="1"/>
  <c r="K22" i="1"/>
  <c r="J2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<sst xmlns="http://schemas.openxmlformats.org/spreadsheetml/2006/main" count="46" uniqueCount="26">
  <si>
    <t>Month</t>
  </si>
  <si>
    <t>KUL</t>
  </si>
  <si>
    <t>PNG</t>
  </si>
  <si>
    <t>IPH</t>
  </si>
  <si>
    <t>SEL</t>
  </si>
  <si>
    <t>LWY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</si>
  <si>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</si>
  <si>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</si>
  <si>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</si>
  <si>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</si>
  <si>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</si>
  <si>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</si>
  <si>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</si>
  <si>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</si>
  <si>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</si>
  <si>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</si>
  <si>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</si>
  <si>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</si>
  <si>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Searching</t>
  </si>
  <si>
    <t>vlookup</t>
  </si>
  <si>
    <t>xlookup</t>
  </si>
  <si>
    <t>Listing</t>
  </si>
  <si>
    <t>DGET</t>
  </si>
  <si>
    <t>+match</t>
  </si>
  <si>
    <t>NAME RANGE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</si>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</sst>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249977111117893"/>
        <bgColor indexed="64"/>
      </patternFill>
    </fill>
  </fills>
  <borders count="29">
    <border>
      <left/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/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hair">
        <color theme="0" tint="-0.34998626667073579"/>
      </bottom>
      <diagonal/>
    </border>
    <border>
      <left/>
      <right/>
      <top style="thin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 style="thin">
        <color theme="0" tint="-0.34998626667073579"/>
      </bottom>
      <diagonal/>
    </border>
    <border>
      <left/>
      <right/>
      <top style="hair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hair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4" fillId="3" borderId="16" xfId="0" applyFont="1" applyFill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0" xfId="0" quotePrefix="1" applyAlignment="1">
      <alignment vertical="center"/>
    </xf>
    <xf numFmtId="0" fontId="0" fillId="0" borderId="0" xfId="0" applyBorder="1" applyAlignment="1">
      <alignment vertical="center"/>
    </xf>
    <xf numFmtId="0" fontId="5" fillId="4" borderId="17" xfId="0" applyFont="1" applyFill="1" applyBorder="1" applyAlignment="1">
      <alignment horizontal="left" vertical="center" indent="1"/>
    </xf>
    <xf numFmtId="0" fontId="5" fillId="4" borderId="18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5" fillId="4" borderId="16" xfId="0" applyFont="1" applyFill="1" applyBorder="1" applyAlignment="1">
      <alignment horizontal="center" vertical="center"/>
    </xf>
    <xf numFmtId="0" fontId="5" fillId="4" borderId="27" xfId="0" applyFont="1" applyFill="1" applyBorder="1" applyAlignment="1">
      <alignment horizontal="center" vertical="center"/>
    </xf>
    <xf numFmtId="0" fontId="5" fillId="4" borderId="2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81FBE-8780-4B27-BA7D-6E07EA7CB3AD}">
  <dimension ref="B2:R28"/>
  <sheetViews>
    <sheetView tabSelected="1" topLeftCell="B1" workbookViewId="0">
      <selection activeCell="J9" sqref="J9"/>
    </sheetView>
  </sheetViews>
  <sheetFormatPr defaultRowHeight="14.4" x14ac:dyDescent="0.3"/>
  <cols>
    <col min="2" max="2" width="13.33203125" style="2" customWidth="1"/>
    <col min="3" max="7" width="12.6640625" style="3" customWidth="1"/>
    <col min="14" max="14" width="14" customWidth="1"/>
    <col min="15" max="15" width="12.44140625" customWidth="1"/>
  </cols>
  <sheetData>
    <row r="2" spans="2:16" ht="30.6" customHeight="1" x14ac:dyDescent="0.3">
      <c r="B2" s="12" t="s">
        <v>0</v>
      </c>
      <c r="C2" s="4" t="s">
        <v>1</v>
      </c>
      <c r="D2" s="4" t="s">
        <v>4</v>
      </c>
      <c r="E2" s="4" t="s">
        <v>3</v>
      </c>
      <c r="F2" s="4" t="s">
        <v>2</v>
      </c>
      <c r="G2" s="5" t="s">
        <v>5</v>
      </c>
    </row>
    <row r="3" spans="2:16" s="1" customFormat="1" ht="24.6" customHeight="1" x14ac:dyDescent="0.3">
      <c r="B3" s="13" t="s">
        <v>6</v>
      </c>
      <c r="C3" s="6">
        <v>120</v>
      </c>
      <c r="D3" s="6">
        <v>130</v>
      </c>
      <c r="E3" s="6">
        <v>140</v>
      </c>
      <c r="F3" s="6">
        <v>150</v>
      </c>
      <c r="G3" s="7">
        <v>160</v>
      </c>
    </row>
    <row r="4" spans="2:16" s="1" customFormat="1" ht="24.6" customHeight="1" x14ac:dyDescent="0.3">
      <c r="B4" s="14" t="s">
        <v>7</v>
      </c>
      <c r="C4" s="8">
        <v>150</v>
      </c>
      <c r="D4" s="8">
        <v>250</v>
      </c>
      <c r="E4" s="8">
        <v>350</v>
      </c>
      <c r="F4" s="8">
        <v>450</v>
      </c>
      <c r="G4" s="9">
        <v>550</v>
      </c>
      <c r="I4" s="22" t="s">
        <v>18</v>
      </c>
      <c r="J4" s="23"/>
      <c r="K4" s="23"/>
      <c r="L4" s="23"/>
      <c r="M4" s="24"/>
    </row>
    <row r="5" spans="2:16" s="1" customFormat="1" ht="24.6" customHeight="1" x14ac:dyDescent="0.3">
      <c r="B5" s="14" t="s">
        <v>8</v>
      </c>
      <c r="C5" s="8">
        <v>120</v>
      </c>
      <c r="D5" s="8">
        <v>210</v>
      </c>
      <c r="E5" s="8">
        <v>300</v>
      </c>
      <c r="F5" s="8">
        <v>390</v>
      </c>
      <c r="G5" s="9">
        <v>480</v>
      </c>
      <c r="I5" s="25" t="s">
        <v>0</v>
      </c>
      <c r="J5" s="4" t="s">
        <v>1</v>
      </c>
      <c r="K5" s="4" t="s">
        <v>4</v>
      </c>
      <c r="L5" s="4" t="s">
        <v>2</v>
      </c>
      <c r="M5" s="26" t="s">
        <v>5</v>
      </c>
    </row>
    <row r="6" spans="2:16" s="1" customFormat="1" ht="24.6" customHeight="1" x14ac:dyDescent="0.3">
      <c r="B6" s="14" t="s">
        <v>9</v>
      </c>
      <c r="C6" s="8">
        <v>150</v>
      </c>
      <c r="D6" s="8">
        <v>230</v>
      </c>
      <c r="E6" s="8">
        <v>310</v>
      </c>
      <c r="F6" s="8">
        <v>390</v>
      </c>
      <c r="G6" s="9">
        <v>470</v>
      </c>
      <c r="I6" s="25" t="s">
        <v>9</v>
      </c>
      <c r="J6" s="21"/>
      <c r="K6" s="21"/>
      <c r="L6" s="21"/>
      <c r="M6" s="27"/>
    </row>
    <row r="7" spans="2:16" s="1" customFormat="1" ht="24.6" customHeight="1" x14ac:dyDescent="0.3">
      <c r="B7" s="14" t="s">
        <v>10</v>
      </c>
      <c r="C7" s="8">
        <v>160</v>
      </c>
      <c r="D7" s="8">
        <v>250</v>
      </c>
      <c r="E7" s="8">
        <v>340</v>
      </c>
      <c r="F7" s="8">
        <v>430</v>
      </c>
      <c r="G7" s="9">
        <v>520</v>
      </c>
      <c r="I7" s="28" t="s">
        <v>9</v>
      </c>
      <c r="J7" s="21"/>
      <c r="K7" s="21"/>
      <c r="L7" s="21"/>
      <c r="M7" s="27"/>
    </row>
    <row r="8" spans="2:16" s="1" customFormat="1" ht="24.6" customHeight="1" x14ac:dyDescent="0.3">
      <c r="B8" s="14" t="s">
        <v>11</v>
      </c>
      <c r="C8" s="8">
        <v>180</v>
      </c>
      <c r="D8" s="8">
        <v>350</v>
      </c>
      <c r="E8" s="8">
        <v>520</v>
      </c>
      <c r="F8" s="8">
        <v>690</v>
      </c>
      <c r="G8" s="9">
        <v>860</v>
      </c>
      <c r="I8" s="25" t="s">
        <v>9</v>
      </c>
      <c r="J8" s="21"/>
      <c r="K8" s="21"/>
      <c r="L8" s="21"/>
      <c r="M8" s="27"/>
    </row>
    <row r="9" spans="2:16" s="1" customFormat="1" ht="24.6" customHeight="1" x14ac:dyDescent="0.3">
      <c r="B9" s="14" t="s">
        <v>12</v>
      </c>
      <c r="C9" s="8">
        <v>200</v>
      </c>
      <c r="D9" s="8">
        <v>280</v>
      </c>
      <c r="E9" s="8">
        <v>360</v>
      </c>
      <c r="F9" s="8">
        <v>440</v>
      </c>
      <c r="G9" s="9">
        <v>520</v>
      </c>
      <c r="I9" s="29" t="s">
        <v>9</v>
      </c>
      <c r="J9" s="30"/>
      <c r="K9" s="30"/>
      <c r="L9" s="30"/>
      <c r="M9" s="31"/>
      <c r="P9" s="20"/>
    </row>
    <row r="10" spans="2:16" s="1" customFormat="1" ht="24.6" customHeight="1" x14ac:dyDescent="0.3">
      <c r="B10" s="14" t="s">
        <v>13</v>
      </c>
      <c r="C10" s="8">
        <v>250</v>
      </c>
      <c r="D10" s="8">
        <v>300</v>
      </c>
      <c r="E10" s="8">
        <v>350</v>
      </c>
      <c r="F10" s="8">
        <v>400</v>
      </c>
      <c r="G10" s="9">
        <v>450</v>
      </c>
      <c r="P10" s="20"/>
    </row>
    <row r="11" spans="2:16" s="1" customFormat="1" ht="24.6" customHeight="1" x14ac:dyDescent="0.3">
      <c r="B11" s="14" t="s">
        <v>14</v>
      </c>
      <c r="C11" s="8">
        <v>210</v>
      </c>
      <c r="D11" s="8">
        <v>240</v>
      </c>
      <c r="E11" s="8">
        <v>270</v>
      </c>
      <c r="F11" s="8">
        <v>300</v>
      </c>
      <c r="G11" s="9">
        <v>330</v>
      </c>
    </row>
    <row r="12" spans="2:16" s="1" customFormat="1" ht="24.6" customHeight="1" x14ac:dyDescent="0.3">
      <c r="B12" s="14" t="s">
        <v>15</v>
      </c>
      <c r="C12" s="8">
        <v>180</v>
      </c>
      <c r="D12" s="8">
        <v>150</v>
      </c>
      <c r="E12" s="8">
        <v>120</v>
      </c>
      <c r="F12" s="8">
        <v>90</v>
      </c>
      <c r="G12" s="9">
        <v>60</v>
      </c>
    </row>
    <row r="13" spans="2:16" s="1" customFormat="1" ht="24.6" customHeight="1" x14ac:dyDescent="0.3">
      <c r="B13" s="14" t="s">
        <v>16</v>
      </c>
      <c r="C13" s="8">
        <v>150</v>
      </c>
      <c r="D13" s="8">
        <v>190</v>
      </c>
      <c r="E13" s="8">
        <v>230</v>
      </c>
      <c r="F13" s="8">
        <v>270</v>
      </c>
      <c r="G13" s="9">
        <v>310</v>
      </c>
    </row>
    <row r="14" spans="2:16" s="1" customFormat="1" ht="24.6" customHeight="1" x14ac:dyDescent="0.3">
      <c r="B14" s="15" t="s">
        <v>17</v>
      </c>
      <c r="C14" s="10">
        <v>120</v>
      </c>
      <c r="D14" s="10">
        <v>200</v>
      </c>
      <c r="E14" s="10">
        <v>280</v>
      </c>
      <c r="F14" s="10">
        <v>360</v>
      </c>
      <c r="G14" s="11">
        <v>440</v>
      </c>
    </row>
    <row r="17" spans="2:18" x14ac:dyDescent="0.3">
      <c r="B17"/>
      <c r="C17"/>
      <c r="D17"/>
      <c r="E17"/>
      <c r="F17"/>
      <c r="G17"/>
    </row>
    <row r="18" spans="2:18" ht="15.6" x14ac:dyDescent="0.3">
      <c r="B18"/>
      <c r="C18"/>
      <c r="D18"/>
      <c r="E18"/>
      <c r="F18"/>
      <c r="G18"/>
      <c r="H18" t="s">
        <v>25</v>
      </c>
      <c r="I18" s="32" t="s">
        <v>18</v>
      </c>
      <c r="J18" s="33"/>
      <c r="K18" s="33"/>
      <c r="L18" s="33"/>
      <c r="M18" s="34"/>
      <c r="N18" s="1"/>
      <c r="O18" s="1"/>
      <c r="P18" s="1"/>
      <c r="Q18" s="1"/>
      <c r="R18" s="1"/>
    </row>
    <row r="19" spans="2:18" x14ac:dyDescent="0.3">
      <c r="B19"/>
      <c r="C19"/>
      <c r="D19"/>
      <c r="E19"/>
      <c r="F19"/>
      <c r="G19"/>
      <c r="I19" s="13" t="s">
        <v>0</v>
      </c>
      <c r="J19" s="4" t="s">
        <v>1</v>
      </c>
      <c r="K19" s="4" t="s">
        <v>4</v>
      </c>
      <c r="L19" s="4" t="s">
        <v>2</v>
      </c>
      <c r="M19" s="5" t="s">
        <v>5</v>
      </c>
      <c r="N19" s="1"/>
      <c r="O19" s="1"/>
      <c r="P19" s="1"/>
      <c r="Q19" s="1"/>
      <c r="R19" s="1"/>
    </row>
    <row r="20" spans="2:18" x14ac:dyDescent="0.3">
      <c r="B20"/>
      <c r="C20"/>
      <c r="D20"/>
      <c r="E20"/>
      <c r="F20"/>
      <c r="G20"/>
      <c r="I20" s="13" t="s">
        <v>9</v>
      </c>
      <c r="J20" s="21">
        <f>DGET($B$2:$G$14,J19,$I$19:$I$20)</f>
        <v>150</v>
      </c>
      <c r="K20" s="21">
        <f>DGET($B$2:$G$14,K19,$I$19:$I$20)</f>
        <v>230</v>
      </c>
      <c r="L20" s="21">
        <f>DGET($B$2:$G$14,L19,$I$19:$I$20)</f>
        <v>390</v>
      </c>
      <c r="M20" s="16">
        <f>DGET($B$2:$G$14,M19,$I$19:$I$20)</f>
        <v>470</v>
      </c>
      <c r="N20" s="1"/>
      <c r="O20" s="1" t="s">
        <v>22</v>
      </c>
      <c r="P20" s="1"/>
      <c r="Q20" s="1"/>
      <c r="R20" s="1"/>
    </row>
    <row r="21" spans="2:18" x14ac:dyDescent="0.3">
      <c r="B21"/>
      <c r="C21"/>
      <c r="D21"/>
      <c r="E21"/>
      <c r="F21"/>
      <c r="G21"/>
      <c r="I21" s="13" t="s">
        <v>9</v>
      </c>
      <c r="J21" s="21" cm="1">
        <f t="array" ref="J21">_xlfn.XLOOKUP($I$21,$B$3:$B$14,_xlfn.XLOOKUP(J19,$C$2:$G$2,$C$3:$G$14))</f>
        <v>150</v>
      </c>
      <c r="K21" s="21" cm="1">
        <f t="array" ref="K21">_xlfn.XLOOKUP($I$21,$B$3:$B$14,_xlfn.XLOOKUP(K19,$C$2:$G$2,$C$3:$G$14,"not found"))</f>
        <v>230</v>
      </c>
      <c r="L21" s="21" cm="1">
        <f t="array" ref="L21">_xlfn.XLOOKUP($I$21,$B$3:$B$14,_xlfn.XLOOKUP(L19,$C$2:$G$2,$C$3:$G$14,"not found"))</f>
        <v>390</v>
      </c>
      <c r="M21" s="16" cm="1">
        <f t="array" ref="M21">_xlfn.XLOOKUP($I$21,$B$3:$B$14,_xlfn.XLOOKUP(M19,$C$2:$G$2,$C$3:$G$14,"not found"))</f>
        <v>470</v>
      </c>
      <c r="N21" s="1"/>
      <c r="O21" s="1" t="s">
        <v>20</v>
      </c>
      <c r="P21" s="1" t="s">
        <v>21</v>
      </c>
      <c r="Q21" s="1"/>
      <c r="R21" s="1"/>
    </row>
    <row r="22" spans="2:18" x14ac:dyDescent="0.3">
      <c r="B22"/>
      <c r="C22"/>
      <c r="D22"/>
      <c r="E22"/>
      <c r="F22"/>
      <c r="G22"/>
      <c r="I22" s="17" t="s">
        <v>9</v>
      </c>
      <c r="J22" s="21" cm="1">
        <f t="array" aca="1" ref="J22" ca="1">INDIRECT($I$22) INDIRECT(J19)</f>
        <v>150</v>
      </c>
      <c r="K22" s="21" cm="1">
        <f t="array" aca="1" ref="K22" ca="1">INDIRECT($I$22) INDIRECT(K19)</f>
        <v>230</v>
      </c>
      <c r="L22" s="21" cm="1">
        <f t="array" aca="1" ref="L22" ca="1">INDIRECT($I$22) INDIRECT(L19)</f>
        <v>390</v>
      </c>
      <c r="M22" s="16" cm="1">
        <f t="array" aca="1" ref="M22" ca="1">INDIRECT($I$22) INDIRECT(M19)</f>
        <v>470</v>
      </c>
      <c r="N22" s="1"/>
      <c r="O22" s="1" t="s">
        <v>24</v>
      </c>
      <c r="P22" s="1" t="s">
        <v>21</v>
      </c>
      <c r="Q22" s="1"/>
      <c r="R22" s="1"/>
    </row>
    <row r="23" spans="2:18" x14ac:dyDescent="0.3">
      <c r="B23"/>
      <c r="C23"/>
      <c r="D23"/>
      <c r="E23"/>
      <c r="F23"/>
      <c r="G23"/>
      <c r="I23" s="17" t="s">
        <v>9</v>
      </c>
      <c r="J23" s="18">
        <f>VLOOKUP($I$23,$B$3:$G$14,MATCH(J19,$C$2:$G$2,0)+1,FALSE)</f>
        <v>150</v>
      </c>
      <c r="K23" s="18">
        <f>VLOOKUP($I$23,$B$3:$G$14,MATCH(K19,$C$2:$G$2,0)+1,FALSE)</f>
        <v>230</v>
      </c>
      <c r="L23" s="18">
        <f>VLOOKUP($I$23,$B$3:$G$14,MATCH(L19,$C$2:$G$2,0)+1,FALSE)</f>
        <v>390</v>
      </c>
      <c r="M23" s="19">
        <f>VLOOKUP($I$23,$B$3:$G$14,MATCH(M19,$C$2:$G$2,0)+1,FALSE)</f>
        <v>470</v>
      </c>
      <c r="N23" s="1"/>
      <c r="O23" s="1" t="s">
        <v>19</v>
      </c>
      <c r="P23" s="20" t="s">
        <v>23</v>
      </c>
      <c r="Q23" s="1"/>
      <c r="R23" s="1"/>
    </row>
    <row r="24" spans="2:18" x14ac:dyDescent="0.3">
      <c r="B24"/>
      <c r="C24"/>
      <c r="D24"/>
      <c r="E24"/>
      <c r="F24"/>
      <c r="G24"/>
    </row>
    <row r="25" spans="2:18" x14ac:dyDescent="0.3">
      <c r="B25"/>
      <c r="C25"/>
      <c r="D25"/>
      <c r="E25"/>
      <c r="F25"/>
      <c r="G25"/>
    </row>
    <row r="26" spans="2:18" x14ac:dyDescent="0.3">
      <c r="B26"/>
      <c r="C26"/>
      <c r="D26"/>
      <c r="E26"/>
      <c r="F26"/>
      <c r="G26"/>
    </row>
    <row r="27" spans="2:18" x14ac:dyDescent="0.3">
      <c r="B27"/>
      <c r="C27"/>
      <c r="D27"/>
      <c r="E27"/>
      <c r="F27"/>
      <c r="G27"/>
    </row>
    <row r="28" spans="2:18" x14ac:dyDescent="0.3">
      <c r="B28"/>
      <c r="C28"/>
      <c r="D28"/>
      <c r="E28"/>
      <c r="F28"/>
      <c r="G28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Sheet1</vt:lpstr>
      <vt:lpstr>Apr</vt:lpstr>
      <vt:lpstr>Aug</vt:lpstr>
      <vt:lpstr>Dec</vt:lpstr>
      <vt:lpstr>Feb</vt:lpstr>
      <vt:lpstr>IPH</vt:lpstr>
      <vt:lpstr>Jan</vt:lpstr>
      <vt:lpstr>Jul</vt:lpstr>
      <vt:lpstr>Jun</vt:lpstr>
      <vt:lpstr>KUL</vt:lpstr>
      <vt:lpstr>LWY</vt:lpstr>
      <vt:lpstr>Mar</vt:lpstr>
      <vt:lpstr>May</vt:lpstr>
      <vt:lpstr>Month</vt:lpstr>
      <vt:lpstr>Nov</vt:lpstr>
      <vt:lpstr>Oct</vt:lpstr>
      <vt:lpstr>PNG</vt:lpstr>
      <vt:lpstr>SEL</vt:lpstr>
      <vt:lpstr>Sep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soon soon</dc:creator>
  <cp:lastModifiedBy>soon soon</cp:lastModifiedBy>
  <dcterms:created xsi:type="dcterms:W3CDTF">2024-03-28T16:38:20Z</dcterms:created>
  <dcterms:modified xsi:type="dcterms:W3CDTF">2024-03-29T07:54:43Z</dcterms:modified>
</cp:coreProperties>
</file>